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<sst xmlns="http://schemas.openxmlformats.org/spreadsheetml/2006/main" count="22" uniqueCount="22">
  <si>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</si>
  <si>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</si>
  <si>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</si>
  <si>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</si>
  <si>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</si>
  <si>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</si>
  <si>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</si>
  <si>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</si>
  <si>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</si>
  <si>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</si>
  <si>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</si>
  <si>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</si>
  <si>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</si>
  <si>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</si>
  <si>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</si>
  <si>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</si>
  <si>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</si>
  <si>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2013 г.</t>
  </si>
  <si>
    <t>Основные показатели деятельности Департамента ГСЗН Республики Марий Эл
 за январь - июнь 2014 года</t>
  </si>
  <si>
    <t>2014 г.</t>
  </si>
  <si>
    <t>2014 г. к 2013 г., %</t>
  </si>
  <si>
    <t>2014 г. к 2013г.,(+,-)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</si>
</sst>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105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3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3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9" t="s">
        <v>18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7.2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6667</v>
      </c>
      <c r="D4" s="9">
        <v>9609</v>
      </c>
      <c r="E4" s="14">
        <f aca="true" t="shared" si="0" ref="E4:E14">C4/D4*100</f>
        <v>69.38287022582995</v>
      </c>
      <c r="F4" s="10">
        <f aca="true" t="shared" si="1" ref="F4:F14">C4-D4</f>
        <v>-2942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5048</v>
      </c>
      <c r="D5" s="9">
        <v>7117</v>
      </c>
      <c r="E5" s="14">
        <f t="shared" si="0"/>
        <v>70.92876211887031</v>
      </c>
      <c r="F5" s="10">
        <f t="shared" si="1"/>
        <v>-2069</v>
      </c>
      <c r="G5" s="1"/>
      <c r="H5" s="1"/>
      <c r="I5" s="1"/>
    </row>
    <row r="6" spans="1:9" ht="18">
      <c r="A6" s="9">
        <v>2</v>
      </c>
      <c r="B6" s="10" t="s">
        <v>4</v>
      </c>
      <c r="C6" s="9">
        <v>3517</v>
      </c>
      <c r="D6" s="9">
        <v>4876</v>
      </c>
      <c r="E6" s="14">
        <f t="shared" si="0"/>
        <v>72.12879409351928</v>
      </c>
      <c r="F6" s="10">
        <f t="shared" si="1"/>
        <v>-1359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4017</v>
      </c>
      <c r="D7" s="9">
        <v>5495</v>
      </c>
      <c r="E7" s="14">
        <f t="shared" si="0"/>
        <v>73.10282074613285</v>
      </c>
      <c r="F7" s="10">
        <f t="shared" si="1"/>
        <v>-1478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400</v>
      </c>
      <c r="D8" s="9">
        <v>744</v>
      </c>
      <c r="E8" s="14">
        <f t="shared" si="0"/>
        <v>53.76344086021505</v>
      </c>
      <c r="F8" s="10">
        <f t="shared" si="1"/>
        <v>-344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3061</v>
      </c>
      <c r="D9" s="9">
        <v>3635</v>
      </c>
      <c r="E9" s="14">
        <f t="shared" si="0"/>
        <v>84.20907840440165</v>
      </c>
      <c r="F9" s="10">
        <f t="shared" si="1"/>
        <v>-574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3517</v>
      </c>
      <c r="D10" s="9">
        <v>3560</v>
      </c>
      <c r="E10" s="14">
        <f t="shared" si="0"/>
        <v>98.79213483146067</v>
      </c>
      <c r="F10" s="10">
        <f t="shared" si="1"/>
        <v>-43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5931</v>
      </c>
      <c r="D11" s="9">
        <v>7473</v>
      </c>
      <c r="E11" s="14">
        <f t="shared" si="0"/>
        <v>79.36571657968688</v>
      </c>
      <c r="F11" s="10">
        <f t="shared" si="1"/>
        <v>-1542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902</v>
      </c>
      <c r="D12" s="9">
        <v>1578</v>
      </c>
      <c r="E12" s="14">
        <f t="shared" si="0"/>
        <v>57.16096324461344</v>
      </c>
      <c r="F12" s="10">
        <f t="shared" si="1"/>
        <v>-676</v>
      </c>
      <c r="G12" s="1"/>
      <c r="H12" s="1"/>
      <c r="I12" s="1"/>
    </row>
    <row r="13" spans="1:9" ht="28.5">
      <c r="A13" s="9">
        <v>9</v>
      </c>
      <c r="B13" s="10" t="s">
        <v>15</v>
      </c>
      <c r="C13" s="17">
        <v>0.8</v>
      </c>
      <c r="D13" s="9">
        <v>0.97</v>
      </c>
      <c r="E13" s="14">
        <f t="shared" si="0"/>
        <v>82.47422680412372</v>
      </c>
      <c r="F13" s="10">
        <f t="shared" si="1"/>
        <v>-0.16999999999999993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0.5</v>
      </c>
      <c r="D14" s="9">
        <v>0.5</v>
      </c>
      <c r="E14" s="14">
        <f t="shared" si="0"/>
        <v>100</v>
      </c>
      <c r="F14" s="10">
        <f t="shared" si="1"/>
        <v>0</v>
      </c>
      <c r="G14" s="1"/>
      <c r="H14" s="1"/>
      <c r="I14" s="1"/>
    </row>
    <row r="15" spans="1:9" ht="21" customHeight="1">
      <c r="A15" s="20" t="s">
        <v>12</v>
      </c>
      <c r="B15" s="20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60.25198740062997</v>
      </c>
      <c r="D16" s="15">
        <f>D7/D4*100</f>
        <v>57.18597148506609</v>
      </c>
      <c r="E16" s="10"/>
      <c r="F16" s="14">
        <f>C16-D16</f>
        <v>3.066015915563881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11.373329542223486</v>
      </c>
      <c r="D17" s="15">
        <f>D8/D6*100</f>
        <v>15.258408531583264</v>
      </c>
      <c r="E17" s="10"/>
      <c r="F17" s="14">
        <f>C17-D17</f>
        <v>-3.885078989359778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9" right="0.75" top="0.92" bottom="0.25" header="1.21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январь-июнь 2014 года</dc:title>
  <dc:subject/>
  <dc:creator>u42402</dc:creator>
  <cp:keywords/>
  <dc:description/>
  <cp:lastModifiedBy>u42406</cp:lastModifiedBy>
  <cp:lastPrinted>2014-07-11T04:26:03Z</cp:lastPrinted>
  <dcterms:created xsi:type="dcterms:W3CDTF">2010-06-21T11:12:16Z</dcterms:created>
  <dcterms:modified xsi:type="dcterms:W3CDTF">2014-07-11T04:28:14Z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XXJ7TYMEEKJ2-672-128</vt:lpwstr>
  </property>
  <property fmtid="{D5CDD505-2E9C-101B-9397-08002B2CF9AE}" pid="3" name="_dlc_DocIdItemGuid">
    <vt:lpwstr>2b7e6207-452d-4ccf-9293-dbd4937821e9</vt:lpwstr>
  </property>
  <property fmtid="{D5CDD505-2E9C-101B-9397-08002B2CF9AE}" pid="4" name="_dlc_DocIdUrl">
    <vt:lpwstr>https://vip.gov.mari.ru/fgszn/_layouts/DocIdRedir.aspx?ID=XXJ7TYMEEKJ2-672-128, XXJ7TYMEEKJ2-672-128</vt:lpwstr>
  </property>
  <property fmtid="{D5CDD505-2E9C-101B-9397-08002B2CF9AE}" pid="5" name="Папка">
    <vt:lpwstr>2014 год</vt:lpwstr>
  </property>
  <property fmtid="{D5CDD505-2E9C-101B-9397-08002B2CF9AE}" pid="6" name="Описание">
    <vt:lpwstr>табличный материал</vt:lpwstr>
  </property>
</Properties>
</file>